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BD99891F-200B-4923-BF07-E3EED32A53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ulkOrderSamp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O12" i="1"/>
  <c r="T11" i="1"/>
  <c r="T10" i="1"/>
  <c r="O10" i="1"/>
  <c r="T15" i="1" l="1"/>
  <c r="T14" i="1"/>
  <c r="O14" i="1"/>
  <c r="T9" i="1"/>
  <c r="O16" i="1"/>
  <c r="O8" i="1"/>
  <c r="O7" i="1"/>
  <c r="T7" i="1" s="1"/>
  <c r="O6" i="1"/>
</calcChain>
</file>

<file path=xl/sharedStrings.xml><?xml version="1.0" encoding="utf-8"?>
<sst xmlns="http://schemas.openxmlformats.org/spreadsheetml/2006/main" count="142" uniqueCount="87">
  <si>
    <t>Order ID</t>
  </si>
  <si>
    <t>Consignee Name</t>
  </si>
  <si>
    <t>Address</t>
  </si>
  <si>
    <t>City</t>
  </si>
  <si>
    <t>State</t>
  </si>
  <si>
    <t>Pincode</t>
  </si>
  <si>
    <t>Mobile</t>
  </si>
  <si>
    <t>Weight</t>
  </si>
  <si>
    <t>Shipment Length</t>
  </si>
  <si>
    <t>Shipment Breadth</t>
  </si>
  <si>
    <t>Shipment Height</t>
  </si>
  <si>
    <t>OrderType</t>
  </si>
  <si>
    <t>Cod Amount</t>
  </si>
  <si>
    <t>Discount Amount</t>
  </si>
  <si>
    <t>Total Product Value</t>
  </si>
  <si>
    <t>Total Product Quantity</t>
  </si>
  <si>
    <t>Product Name(multi value in comma seprated)</t>
  </si>
  <si>
    <t>Product SKU(multi value in comma seprated)</t>
  </si>
  <si>
    <t>Product Quantity(multi value in comma seprated)</t>
  </si>
  <si>
    <t>Product Value(multi value in comma seprated)</t>
  </si>
  <si>
    <t>HSN Number</t>
  </si>
  <si>
    <t>Eway Bill Number</t>
  </si>
  <si>
    <t>Landmark</t>
  </si>
  <si>
    <t>Mumbai</t>
  </si>
  <si>
    <t>Maharashtra</t>
  </si>
  <si>
    <t>Prepaid</t>
  </si>
  <si>
    <t>Exp10100001</t>
  </si>
  <si>
    <t>Exp10100002</t>
  </si>
  <si>
    <t>Exp10100003</t>
  </si>
  <si>
    <t>Exp10100004</t>
  </si>
  <si>
    <t>Exp10100005</t>
  </si>
  <si>
    <t>Exp10100006</t>
  </si>
  <si>
    <t>Exp10100007</t>
  </si>
  <si>
    <t>Exp10100008</t>
  </si>
  <si>
    <t>Exp10100009</t>
  </si>
  <si>
    <t>Exp10100010</t>
  </si>
  <si>
    <t>Exp10100011</t>
  </si>
  <si>
    <t>Exp10100012</t>
  </si>
  <si>
    <t>Exp10100013</t>
  </si>
  <si>
    <t>Exp10100014</t>
  </si>
  <si>
    <t>Paras Mehta</t>
  </si>
  <si>
    <t>Nilesh Dubey</t>
  </si>
  <si>
    <t>Snehal Pandey</t>
  </si>
  <si>
    <t>Ajay Tripathi</t>
  </si>
  <si>
    <t>Mansi Thakkar</t>
  </si>
  <si>
    <t>Devendra</t>
  </si>
  <si>
    <t>Devyank pandey</t>
  </si>
  <si>
    <t>C-104 Regency, kaul heritage babula, naka vasai (West)</t>
  </si>
  <si>
    <t>Vasai</t>
  </si>
  <si>
    <t>COD</t>
  </si>
  <si>
    <t>Cloths</t>
  </si>
  <si>
    <t>Cloth, Tshirt</t>
  </si>
  <si>
    <t>1,1</t>
  </si>
  <si>
    <t>A/ 202 jashkalp apt, vijay nagar, tuling road, nalasopara (East)</t>
  </si>
  <si>
    <t>Nallasopara</t>
  </si>
  <si>
    <t>401 Dattani Prism 1, Behind Unity Mall (formerly Dattani Square Mall), Mahatma Gandhi Rd, Vasai West, Vasai-Virar, Maharashtra 401207</t>
  </si>
  <si>
    <t>Sum</t>
  </si>
  <si>
    <t>Average</t>
  </si>
  <si>
    <t>Running Total</t>
  </si>
  <si>
    <t>Count</t>
  </si>
  <si>
    <t>CO</t>
  </si>
  <si>
    <t>Shirt</t>
  </si>
  <si>
    <t>Pant</t>
  </si>
  <si>
    <t>603 jainam heights Yashwant Gaurav Nallasopara west</t>
  </si>
  <si>
    <t>Nalasopara</t>
  </si>
  <si>
    <t>cod</t>
  </si>
  <si>
    <t>watch</t>
  </si>
  <si>
    <t>Camera, Watch</t>
  </si>
  <si>
    <t>wdfgb</t>
  </si>
  <si>
    <t>asdvb</t>
  </si>
  <si>
    <t>1,2</t>
  </si>
  <si>
    <t>1,1,1</t>
  </si>
  <si>
    <t>A - 202 Ram Riddhi Apartment Indralok Phase 2 New Golden Nest Road Bhayandar East</t>
  </si>
  <si>
    <t>Bhayandar</t>
  </si>
  <si>
    <t>Toy</t>
  </si>
  <si>
    <t>Beauty products</t>
  </si>
  <si>
    <t>Beauty</t>
  </si>
  <si>
    <t>Surat</t>
  </si>
  <si>
    <t>Gujrat</t>
  </si>
  <si>
    <t>B-44 maharna pratab chouk, godadra, parvat patiya, surat</t>
  </si>
  <si>
    <t>Cricket bat</t>
  </si>
  <si>
    <t>203, D-Wing, Ashokvan Vasant Karishma Complex , near union bank, Vasai west-401202</t>
  </si>
  <si>
    <t>prepaid</t>
  </si>
  <si>
    <t>Plant</t>
  </si>
  <si>
    <t>gift</t>
  </si>
  <si>
    <t>Dayal Bhuvan Bldg, 5th Floor, 5 Room No 1 Chinch Bundar
Keshavji Naik Road, Opp Mahajan Wadi, Sandhurst Road</t>
  </si>
  <si>
    <t>GIft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</si>
</sst>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 applyNumberForma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6"/>
  <sheetViews>
    <sheetView tabSelected="1" topLeftCell="R1" workbookViewId="0">
      <selection activeCell="W1" sqref="W1"/>
    </sheetView>
  </sheetViews>
  <sheetFormatPr defaultRowHeight="14.4" x14ac:dyDescent="0.3"/>
  <cols>
    <col min="1" max="1" width="11.8984375" bestFit="1" customWidth="1"/>
    <col min="2" max="2" width="15" bestFit="1" customWidth="1"/>
    <col min="3" max="3" width="47.69921875" bestFit="1" customWidth="1"/>
    <col min="4" max="4" width="7.8984375" bestFit="1" customWidth="1"/>
    <col min="5" max="5" width="11.69921875" bestFit="1" customWidth="1"/>
    <col min="6" max="6" width="7.5" bestFit="1" customWidth="1"/>
    <col min="7" max="7" width="10.8984375" bestFit="1" customWidth="1"/>
    <col min="8" max="8" width="6.8984375" bestFit="1" customWidth="1"/>
    <col min="9" max="9" width="15.09765625" bestFit="1" customWidth="1"/>
    <col min="10" max="10" width="16.19921875" bestFit="1" customWidth="1"/>
    <col min="11" max="11" width="14.8984375" bestFit="1" customWidth="1"/>
    <col min="12" max="12" width="9.69921875" bestFit="1" customWidth="1"/>
    <col min="13" max="13" width="11.5" bestFit="1" customWidth="1"/>
    <col min="14" max="14" width="15.59765625" bestFit="1" customWidth="1"/>
    <col min="15" max="15" width="17.59765625" bestFit="1" customWidth="1"/>
    <col min="16" max="16" width="20.19921875" bestFit="1" customWidth="1"/>
    <col min="17" max="17" width="40.69921875" bestFit="1" customWidth="1"/>
    <col min="18" max="18" width="39" bestFit="1" customWidth="1"/>
    <col min="19" max="19" width="43.19921875" bestFit="1" customWidth="1"/>
    <col min="20" max="20" width="40.5" bestFit="1" customWidth="1"/>
    <col min="21" max="21" width="11.59765625" bestFit="1" customWidth="1"/>
    <col min="22" max="22" width="15.69921875" bestFit="1" customWidth="1"/>
    <col min="23" max="23" width="9.09765625" bestFit="1" customWidth="1"/>
  </cols>
  <sheetData>
    <row r="1" spans="1:23" ht="15.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 ht="15.6" x14ac:dyDescent="0.3">
      <c r="A2" t="s">
        <v>26</v>
      </c>
      <c r="B2" t="s">
        <v>40</v>
      </c>
      <c r="C2" t="s">
        <v>47</v>
      </c>
      <c r="D2" t="s">
        <v>48</v>
      </c>
      <c r="E2" t="s">
        <v>24</v>
      </c>
      <c r="F2">
        <v>401202</v>
      </c>
      <c r="G2">
        <v>9820138782</v>
      </c>
      <c r="H2">
        <v>0.5</v>
      </c>
      <c r="I2">
        <v>10</v>
      </c>
      <c r="J2">
        <v>10</v>
      </c>
      <c r="K2">
        <v>10</v>
      </c>
      <c r="L2" t="s">
        <v>25</v>
      </c>
      <c r="N2">
        <v>0</v>
      </c>
      <c r="O2">
        <v>1500</v>
      </c>
      <c r="P2">
        <v>1</v>
      </c>
      <c r="Q2" t="s">
        <v>50</v>
      </c>
      <c r="R2" t="s">
        <v>50</v>
      </c>
      <c r="S2">
        <v>1</v>
      </c>
      <c r="T2">
        <v>1500</v>
      </c>
    </row>
    <row r="3" spans="1:23" x14ac:dyDescent="0.3">
      <c r="A3" t="s">
        <v>27</v>
      </c>
      <c r="B3" t="s">
        <v>40</v>
      </c>
      <c r="C3" t="s">
        <v>47</v>
      </c>
      <c r="D3" t="s">
        <v>48</v>
      </c>
      <c r="E3" t="s">
        <v>24</v>
      </c>
      <c r="F3">
        <v>401202</v>
      </c>
      <c r="G3">
        <v>7090600050</v>
      </c>
      <c r="H3">
        <v>3</v>
      </c>
      <c r="I3">
        <v>30</v>
      </c>
      <c r="J3">
        <v>30</v>
      </c>
      <c r="K3">
        <v>30</v>
      </c>
      <c r="L3" t="s">
        <v>49</v>
      </c>
      <c r="M3">
        <v>1500</v>
      </c>
      <c r="N3">
        <v>0</v>
      </c>
      <c r="O3">
        <v>1500</v>
      </c>
      <c r="P3">
        <v>2</v>
      </c>
      <c r="Q3" t="s">
        <v>51</v>
      </c>
      <c r="R3" t="s">
        <v>51</v>
      </c>
      <c r="S3" t="s">
        <v>52</v>
      </c>
      <c r="T3" s="1">
        <v>750750</v>
      </c>
    </row>
    <row r="4" spans="1:23" x14ac:dyDescent="0.3">
      <c r="A4" t="s">
        <v>28</v>
      </c>
      <c r="B4" t="s">
        <v>41</v>
      </c>
      <c r="C4" t="s">
        <v>53</v>
      </c>
      <c r="D4" t="s">
        <v>54</v>
      </c>
      <c r="E4" t="s">
        <v>24</v>
      </c>
      <c r="F4">
        <v>401209</v>
      </c>
      <c r="G4">
        <v>9021942246</v>
      </c>
      <c r="H4">
        <v>1</v>
      </c>
      <c r="I4">
        <v>15</v>
      </c>
      <c r="J4">
        <v>10</v>
      </c>
      <c r="K4">
        <v>20</v>
      </c>
      <c r="L4" t="s">
        <v>49</v>
      </c>
      <c r="M4">
        <v>2000</v>
      </c>
      <c r="N4">
        <v>0</v>
      </c>
      <c r="O4">
        <v>2000</v>
      </c>
      <c r="P4">
        <v>1</v>
      </c>
      <c r="Q4" t="s">
        <v>61</v>
      </c>
      <c r="R4" t="s">
        <v>61</v>
      </c>
      <c r="S4">
        <v>1</v>
      </c>
      <c r="T4">
        <v>2000</v>
      </c>
    </row>
    <row r="5" spans="1:23" x14ac:dyDescent="0.3">
      <c r="A5" t="s">
        <v>29</v>
      </c>
      <c r="B5" t="s">
        <v>41</v>
      </c>
      <c r="C5" t="s">
        <v>55</v>
      </c>
      <c r="D5" t="s">
        <v>48</v>
      </c>
      <c r="E5" t="s">
        <v>24</v>
      </c>
      <c r="F5">
        <v>401207</v>
      </c>
      <c r="G5">
        <v>9028839701</v>
      </c>
      <c r="H5">
        <v>1.5</v>
      </c>
      <c r="I5">
        <v>20</v>
      </c>
      <c r="J5">
        <v>8</v>
      </c>
      <c r="K5">
        <v>6</v>
      </c>
      <c r="L5" t="s">
        <v>49</v>
      </c>
      <c r="M5">
        <v>3000</v>
      </c>
      <c r="N5">
        <v>0</v>
      </c>
      <c r="O5">
        <v>3000</v>
      </c>
      <c r="P5">
        <v>1</v>
      </c>
      <c r="Q5" t="s">
        <v>62</v>
      </c>
      <c r="R5" t="s">
        <v>62</v>
      </c>
      <c r="S5">
        <v>1</v>
      </c>
      <c r="T5">
        <v>3000</v>
      </c>
    </row>
    <row r="6" spans="1:23" x14ac:dyDescent="0.3">
      <c r="A6" t="s">
        <v>30</v>
      </c>
      <c r="B6" t="s">
        <v>42</v>
      </c>
      <c r="C6" t="s">
        <v>63</v>
      </c>
      <c r="D6" t="s">
        <v>64</v>
      </c>
      <c r="E6" t="s">
        <v>24</v>
      </c>
      <c r="F6">
        <v>401203</v>
      </c>
      <c r="G6">
        <v>8459539484</v>
      </c>
      <c r="H6">
        <v>2</v>
      </c>
      <c r="I6">
        <v>11</v>
      </c>
      <c r="J6">
        <v>14</v>
      </c>
      <c r="K6">
        <v>4</v>
      </c>
      <c r="L6" t="s">
        <v>60</v>
      </c>
      <c r="M6">
        <v>1200</v>
      </c>
      <c r="N6">
        <v>0</v>
      </c>
      <c r="O6">
        <f>M6</f>
        <v>1200</v>
      </c>
      <c r="P6">
        <v>2</v>
      </c>
      <c r="Q6" t="s">
        <v>66</v>
      </c>
      <c r="R6" t="s">
        <v>68</v>
      </c>
      <c r="S6" t="s">
        <v>70</v>
      </c>
      <c r="T6" s="1">
        <v>600600</v>
      </c>
    </row>
    <row r="7" spans="1:23" ht="15.6" x14ac:dyDescent="0.3">
      <c r="A7" t="s">
        <v>31</v>
      </c>
      <c r="B7" t="s">
        <v>42</v>
      </c>
      <c r="C7" t="s">
        <v>63</v>
      </c>
      <c r="D7" t="s">
        <v>64</v>
      </c>
      <c r="E7" t="s">
        <v>24</v>
      </c>
      <c r="F7">
        <v>401203</v>
      </c>
      <c r="G7">
        <v>8600160371</v>
      </c>
      <c r="H7">
        <v>2.5</v>
      </c>
      <c r="I7">
        <v>12</v>
      </c>
      <c r="J7">
        <v>15</v>
      </c>
      <c r="K7">
        <v>2</v>
      </c>
      <c r="L7" t="s">
        <v>65</v>
      </c>
      <c r="M7">
        <v>1250</v>
      </c>
      <c r="N7">
        <v>0</v>
      </c>
      <c r="O7">
        <f>M7</f>
        <v>1250</v>
      </c>
      <c r="P7">
        <v>1</v>
      </c>
      <c r="Q7" t="s">
        <v>67</v>
      </c>
      <c r="R7" t="s">
        <v>69</v>
      </c>
      <c r="S7">
        <v>1</v>
      </c>
      <c r="T7">
        <f>O7</f>
        <v>1250</v>
      </c>
    </row>
    <row r="8" spans="1:23" ht="15.6" x14ac:dyDescent="0.3">
      <c r="A8" t="s">
        <v>32</v>
      </c>
      <c r="B8" t="s">
        <v>43</v>
      </c>
      <c r="C8" t="s">
        <v>72</v>
      </c>
      <c r="D8" t="s">
        <v>73</v>
      </c>
      <c r="E8" t="s">
        <v>24</v>
      </c>
      <c r="F8">
        <v>401105</v>
      </c>
      <c r="G8">
        <v>7715966883</v>
      </c>
      <c r="H8">
        <v>0.5</v>
      </c>
      <c r="I8">
        <v>10</v>
      </c>
      <c r="J8">
        <v>10</v>
      </c>
      <c r="K8">
        <v>10</v>
      </c>
      <c r="L8" t="s">
        <v>25</v>
      </c>
      <c r="M8">
        <v>1500</v>
      </c>
      <c r="N8">
        <v>0</v>
      </c>
      <c r="O8">
        <f t="shared" ref="O8:O16" si="0">M8</f>
        <v>1500</v>
      </c>
      <c r="P8">
        <v>3</v>
      </c>
      <c r="Q8" t="s">
        <v>74</v>
      </c>
      <c r="R8" t="s">
        <v>74</v>
      </c>
      <c r="S8" t="s">
        <v>71</v>
      </c>
      <c r="T8" s="1">
        <v>500500500</v>
      </c>
    </row>
    <row r="9" spans="1:23" ht="15.6" x14ac:dyDescent="0.3">
      <c r="A9" t="s">
        <v>33</v>
      </c>
      <c r="B9" t="s">
        <v>43</v>
      </c>
      <c r="C9" t="s">
        <v>72</v>
      </c>
      <c r="D9" t="s">
        <v>73</v>
      </c>
      <c r="E9" t="s">
        <v>24</v>
      </c>
      <c r="F9">
        <v>401105</v>
      </c>
      <c r="G9">
        <v>9145091426</v>
      </c>
      <c r="H9">
        <v>1</v>
      </c>
      <c r="I9">
        <v>10</v>
      </c>
      <c r="J9">
        <v>10</v>
      </c>
      <c r="K9">
        <v>10</v>
      </c>
      <c r="L9" t="s">
        <v>25</v>
      </c>
      <c r="M9">
        <v>0</v>
      </c>
      <c r="N9">
        <v>0</v>
      </c>
      <c r="O9">
        <v>2000</v>
      </c>
      <c r="P9">
        <v>1</v>
      </c>
      <c r="Q9" t="s">
        <v>83</v>
      </c>
      <c r="R9" t="s">
        <v>76</v>
      </c>
      <c r="S9">
        <v>1</v>
      </c>
      <c r="T9">
        <f>O9</f>
        <v>2000</v>
      </c>
    </row>
    <row r="10" spans="1:23" ht="15.6" x14ac:dyDescent="0.3">
      <c r="A10" t="s">
        <v>34</v>
      </c>
      <c r="B10" t="s">
        <v>44</v>
      </c>
      <c r="C10" t="s">
        <v>81</v>
      </c>
      <c r="D10" t="s">
        <v>48</v>
      </c>
      <c r="E10" t="s">
        <v>24</v>
      </c>
      <c r="F10">
        <v>401202</v>
      </c>
      <c r="G10">
        <v>9028330446</v>
      </c>
      <c r="H10">
        <v>1</v>
      </c>
      <c r="I10">
        <v>5</v>
      </c>
      <c r="J10">
        <v>4</v>
      </c>
      <c r="K10">
        <v>3</v>
      </c>
      <c r="L10" t="s">
        <v>49</v>
      </c>
      <c r="M10">
        <v>1500</v>
      </c>
      <c r="N10">
        <v>1</v>
      </c>
      <c r="O10">
        <f>M10-N10</f>
        <v>1499</v>
      </c>
      <c r="P10">
        <v>1</v>
      </c>
      <c r="Q10" t="s">
        <v>75</v>
      </c>
      <c r="R10" t="s">
        <v>84</v>
      </c>
      <c r="S10">
        <v>1</v>
      </c>
      <c r="T10">
        <f>O10</f>
        <v>1499</v>
      </c>
    </row>
    <row r="11" spans="1:23" ht="15.6" x14ac:dyDescent="0.3">
      <c r="A11" t="s">
        <v>35</v>
      </c>
      <c r="B11" t="s">
        <v>44</v>
      </c>
      <c r="C11" t="s">
        <v>81</v>
      </c>
      <c r="D11" t="s">
        <v>48</v>
      </c>
      <c r="E11" t="s">
        <v>24</v>
      </c>
      <c r="F11">
        <v>401202</v>
      </c>
      <c r="G11">
        <v>7774055618</v>
      </c>
      <c r="H11">
        <v>1</v>
      </c>
      <c r="I11">
        <v>2</v>
      </c>
      <c r="J11">
        <v>10</v>
      </c>
      <c r="K11">
        <v>20</v>
      </c>
      <c r="L11" t="s">
        <v>82</v>
      </c>
      <c r="M11">
        <v>0</v>
      </c>
      <c r="N11">
        <v>0</v>
      </c>
      <c r="O11">
        <v>2000</v>
      </c>
      <c r="P11">
        <v>1</v>
      </c>
      <c r="Q11" t="s">
        <v>84</v>
      </c>
      <c r="R11" t="s">
        <v>84</v>
      </c>
      <c r="S11">
        <v>1</v>
      </c>
      <c r="T11">
        <f>O11</f>
        <v>2000</v>
      </c>
    </row>
    <row r="12" spans="1:23" ht="15.6" x14ac:dyDescent="0.3">
      <c r="A12" t="s">
        <v>36</v>
      </c>
      <c r="B12" t="s">
        <v>45</v>
      </c>
      <c r="C12" s="2" t="s">
        <v>85</v>
      </c>
      <c r="D12" t="s">
        <v>23</v>
      </c>
      <c r="E12" t="s">
        <v>24</v>
      </c>
      <c r="F12">
        <v>400009</v>
      </c>
      <c r="G12">
        <v>9769147955</v>
      </c>
      <c r="H12">
        <v>0.5</v>
      </c>
      <c r="I12">
        <v>10</v>
      </c>
      <c r="J12">
        <v>1</v>
      </c>
      <c r="K12">
        <v>1</v>
      </c>
      <c r="L12" t="s">
        <v>49</v>
      </c>
      <c r="M12">
        <v>2000</v>
      </c>
      <c r="N12">
        <v>10</v>
      </c>
      <c r="O12">
        <f>M12-N12</f>
        <v>1990</v>
      </c>
      <c r="P12">
        <v>1</v>
      </c>
      <c r="Q12" t="s">
        <v>86</v>
      </c>
      <c r="R12" t="s">
        <v>84</v>
      </c>
      <c r="S12">
        <v>1</v>
      </c>
      <c r="T12">
        <v>2000</v>
      </c>
    </row>
    <row r="13" spans="1:23" ht="15.6" x14ac:dyDescent="0.3">
      <c r="A13" t="s">
        <v>37</v>
      </c>
      <c r="B13" t="s">
        <v>45</v>
      </c>
      <c r="C13" s="2" t="s">
        <v>85</v>
      </c>
      <c r="D13" t="s">
        <v>23</v>
      </c>
      <c r="E13" t="s">
        <v>24</v>
      </c>
      <c r="F13">
        <v>400009</v>
      </c>
      <c r="G13">
        <v>9033786187</v>
      </c>
      <c r="H13">
        <v>1</v>
      </c>
      <c r="I13">
        <v>1</v>
      </c>
      <c r="J13">
        <v>1</v>
      </c>
      <c r="K13">
        <v>1</v>
      </c>
      <c r="L13" t="s">
        <v>49</v>
      </c>
      <c r="M13">
        <v>2000</v>
      </c>
      <c r="N13">
        <v>10</v>
      </c>
      <c r="O13">
        <f>M13-N13</f>
        <v>1990</v>
      </c>
      <c r="P13">
        <v>1</v>
      </c>
      <c r="Q13" t="s">
        <v>86</v>
      </c>
      <c r="R13" t="s">
        <v>84</v>
      </c>
      <c r="S13">
        <v>1</v>
      </c>
      <c r="T13">
        <v>2000</v>
      </c>
    </row>
    <row r="14" spans="1:23" ht="15.6" x14ac:dyDescent="0.3">
      <c r="A14" t="s">
        <v>38</v>
      </c>
      <c r="B14" t="s">
        <v>46</v>
      </c>
      <c r="C14" t="s">
        <v>79</v>
      </c>
      <c r="D14" t="s">
        <v>77</v>
      </c>
      <c r="E14" t="s">
        <v>78</v>
      </c>
      <c r="F14">
        <v>395010</v>
      </c>
      <c r="G14">
        <v>9016788840</v>
      </c>
      <c r="H14">
        <v>0.5</v>
      </c>
      <c r="I14">
        <v>10</v>
      </c>
      <c r="J14">
        <v>10</v>
      </c>
      <c r="K14">
        <v>10</v>
      </c>
      <c r="L14" t="s">
        <v>49</v>
      </c>
      <c r="M14">
        <v>2000</v>
      </c>
      <c r="N14">
        <v>1</v>
      </c>
      <c r="O14">
        <f>M14-N14</f>
        <v>1999</v>
      </c>
      <c r="P14">
        <v>1</v>
      </c>
      <c r="Q14" t="s">
        <v>80</v>
      </c>
      <c r="R14" t="s">
        <v>80</v>
      </c>
      <c r="S14">
        <v>1</v>
      </c>
      <c r="T14">
        <f>O14</f>
        <v>1999</v>
      </c>
    </row>
    <row r="15" spans="1:23" ht="15.6" x14ac:dyDescent="0.3">
      <c r="A15" t="s">
        <v>39</v>
      </c>
      <c r="B15" t="s">
        <v>46</v>
      </c>
      <c r="C15" t="s">
        <v>79</v>
      </c>
      <c r="D15" t="s">
        <v>77</v>
      </c>
      <c r="E15" t="s">
        <v>78</v>
      </c>
      <c r="F15">
        <v>395010</v>
      </c>
      <c r="G15">
        <v>8346678990</v>
      </c>
      <c r="H15">
        <v>1</v>
      </c>
      <c r="I15">
        <v>20</v>
      </c>
      <c r="J15">
        <v>10</v>
      </c>
      <c r="K15">
        <v>5</v>
      </c>
      <c r="L15" t="s">
        <v>25</v>
      </c>
      <c r="M15">
        <v>0</v>
      </c>
      <c r="N15">
        <v>0</v>
      </c>
      <c r="O15">
        <v>2000</v>
      </c>
      <c r="P15">
        <v>1</v>
      </c>
      <c r="Q15" t="s">
        <v>74</v>
      </c>
      <c r="R15" t="s">
        <v>74</v>
      </c>
      <c r="S15">
        <v>1</v>
      </c>
      <c r="T15">
        <f>O15</f>
        <v>2000</v>
      </c>
    </row>
    <row r="16" spans="1:23" x14ac:dyDescent="0.3">
      <c r="O16">
        <f t="shared" si="0"/>
        <v>0</v>
      </c>
    </row>
  </sheetData>
  <phoneticPr fontId="1" type="noConversion"/>
  <pageMargins left="0.7" right="0.7" top="0.75" bottom="0.75" header="0.3" footer="0.3"/>
  <ignoredErrors>
    <ignoredError sqref="A1:W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BulkOrderSample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nilesh.dubey@expressfly.in</cp:lastModifiedBy>
  <dcterms:modified xsi:type="dcterms:W3CDTF">2026-03-24T14:52:32Z</dcterms:modified>
</cp:coreProperties>
</file>